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eatrodellatoscana-my.sharepoint.com/personal/c_manao_teatrodellatoscana_it/Documents/LEGALE/Trasparenza e Anticorruzione/Programmazione Acquisti/2022-2023/"/>
    </mc:Choice>
  </mc:AlternateContent>
  <xr:revisionPtr revIDLastSave="11" documentId="11_91B282A9B7DCEF927EAEEDB324204AB96C725510" xr6:coauthVersionLast="47" xr6:coauthVersionMax="47" xr10:uidLastSave="{5CBC550A-F8B9-46F0-9520-33D79B509018}"/>
  <bookViews>
    <workbookView xWindow="-120" yWindow="-120" windowWidth="29040" windowHeight="15840" xr2:uid="{00000000-000D-0000-FFFF-FFFF00000000}"/>
  </bookViews>
  <sheets>
    <sheet name="Scheda_A" sheetId="1" r:id="rId1"/>
    <sheet name="Scheda_B" sheetId="2" r:id="rId2"/>
    <sheet name="Scheda_C" sheetId="3" r:id="rId3"/>
    <sheet name="Note" sheetId="4" r:id="rId4"/>
  </sheets>
  <definedNames>
    <definedName name="_xlnm.Print_Area" localSheetId="0">Scheda_A!$A$1:$E$26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Q25" i="2"/>
  <c r="R25" i="2" l="1"/>
  <c r="S25" i="2"/>
  <c r="T25" i="2"/>
  <c r="C16" i="1" l="1"/>
  <c r="D12" i="1"/>
  <c r="D16" i="1" s="1"/>
</calcChain>
</file>

<file path=xl/sharedStrings.xml><?xml version="1.0" encoding="utf-8"?>
<sst xmlns="http://schemas.openxmlformats.org/spreadsheetml/2006/main" count="284" uniqueCount="154">
  <si>
    <t>ALLEGATO II - SCHEDA A : PROGRAMMA BIENNALE DEGLI ACQUISTI DI FORNITURE E SERVIZI 2022/2023</t>
  </si>
  <si>
    <t>DELLA FONDAZIONE TEATRO DELLA TOSCANA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</si>
  <si>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</si>
  <si>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</si>
  <si>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</si>
  <si>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</si>
  <si>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</si>
  <si>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</si>
  <si>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</si>
  <si>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</si>
  <si>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 (2)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</si>
  <si>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</si>
  <si>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</si>
  <si>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 (alienazioni)</t>
  </si>
  <si>
    <t>totale</t>
  </si>
  <si>
    <t>Il Direttore Generale</t>
  </si>
  <si>
    <t>(Marco Giorgetti)</t>
  </si>
  <si>
    <t>Note</t>
  </si>
  <si>
    <r>
      <t>(1) I dati del quadro delle risorse sono calcolati come somma delle informazioni elementari relative a ciascun intervento di cui alla scheda B.</t>
    </r>
    <r>
      <rPr>
        <sz val="11"/>
        <color rgb="FF000000"/>
        <rFont val="Arial"/>
        <family val="2"/>
      </rPr>
      <t xml:space="preserve"> Dette informazioni sono acquisite dal sistema (software) e rese disponibili in banca dati ma non visualizzate nel programma.</t>
    </r>
  </si>
  <si>
    <t>ALLEGATO II - SCHEDA B : PROGRAMMA BIENNALE DEGLI ACQUISTI DI FORNITURE E SERVIZI 2022/2023</t>
  </si>
  <si>
    <t>ELENCO DEGLI ACQUISTI DEL PROGRAMMA</t>
  </si>
  <si>
    <t>NUMERO intervento CUI (1)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</si>
  <si>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</si>
  <si>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</si>
  <si>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</si>
  <si>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</si>
  <si>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</si>
  <si>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</si>
  <si>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</si>
  <si>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</si>
  <si>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</si>
  <si>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</si>
  <si>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</si>
  <si>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</si>
  <si>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</si>
  <si>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</si>
  <si>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</si>
  <si>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</si>
  <si>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sz val="11"/>
        <color rgb="FF000000"/>
        <rFont val="Arial"/>
        <family val="2"/>
      </rPr>
      <t xml:space="preserve"> 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</si>
  <si>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</si>
  <si>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</si>
  <si>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</si>
  <si>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</si>
  <si>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</si>
  <si>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</si>
  <si>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</si>
  <si>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</si>
  <si>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</si>
  <si>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</si>
  <si>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</si>
  <si>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</si>
  <si>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</si>
  <si>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</si>
  <si>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</si>
  <si>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</si>
  <si>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</si>
  <si>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</si>
  <si>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06187670481/2022/00001</t>
  </si>
  <si>
    <t>06187670481 </t>
  </si>
  <si>
    <t>no</t>
  </si>
  <si>
    <t>Toscana</t>
  </si>
  <si>
    <t>servizi</t>
  </si>
  <si>
    <t>Marco Giorgetti</t>
  </si>
  <si>
    <t>06187670481/2022/00004</t>
  </si>
  <si>
    <t>06187670481/2022/00006</t>
  </si>
  <si>
    <t>06187670481/2022/00007</t>
  </si>
  <si>
    <t>06187670481/2022/00008</t>
  </si>
  <si>
    <t>79800000-2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</si>
  <si>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</si>
  <si>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</si>
  <si>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Il referente del programma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</si>
  <si>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</si>
  <si>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</si>
  <si>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</si>
  <si>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</si>
  <si>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</si>
  <si>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>(7) Riportare nome e cognome del responsabile del procedimento</t>
  </si>
  <si>
    <t>Responsabile del procedimento</t>
  </si>
  <si>
    <t>codice fiscale</t>
  </si>
  <si>
    <t>(8) Importo complessivo ai sensi dell'articolo 6, comma 5, ivi incluse le spese eventualmente sostenute antecedentemente alla prima annualità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</si>
  <si>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</si>
  <si>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</si>
  <si>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</si>
  <si>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</si>
  <si>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</si>
  <si>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</si>
  <si>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</si>
  <si>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</si>
  <si>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importo</t>
  </si>
  <si>
    <t>(12) La somma è calcolata al netto dell'importo degli acquisti ricompresi nell'importo complessivo di un lavoro o di altra acquisizione presente in programmazione di lavori, forniture e servizi</t>
  </si>
  <si>
    <t>stanziamenti di bilancio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</si>
  <si>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</si>
  <si>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</si>
  <si>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</si>
  <si>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</si>
  <si>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</si>
  <si>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Tabella B.2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</si>
  <si>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</si>
  <si>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</si>
  <si>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</si>
  <si>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</si>
  <si>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</si>
  <si>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ALLEGATO II - SCHEDA C: PROGRAMMA BIENNALE DEGLI ACQUISTI DI FORNITURE E SERVIZI 2022/2023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</si>
  <si>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</si>
  <si>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</si>
  <si>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</si>
  <si>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</si>
  <si>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</si>
  <si>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</si>
  <si>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</si>
  <si>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</si>
  <si>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</si>
  <si>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</si>
  <si>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r>
      <rPr>
        <sz val="11"/>
        <color rgb="FF000000"/>
        <rFont val="Arial"/>
        <family val="2"/>
      </rPr>
      <t>(1) breve descrizione dei motivi</t>
    </r>
  </si>
  <si>
    <t>DESCRIZIONE INTERVENTO</t>
  </si>
  <si>
    <t>RUP
Cognome</t>
  </si>
  <si>
    <t>RUP
Nome</t>
  </si>
  <si>
    <t>Importo annualità</t>
  </si>
  <si>
    <t>Importo totale intervento</t>
  </si>
  <si>
    <t>Servizi di connettività integrata fissa e mobile</t>
  </si>
  <si>
    <t>64210000-1</t>
  </si>
  <si>
    <t>si</t>
  </si>
  <si>
    <t>Servizio elaborazione paghe</t>
  </si>
  <si>
    <t>79631000-6</t>
  </si>
  <si>
    <t>79620000-6</t>
  </si>
  <si>
    <t>Servizio di somministrazione di personale</t>
  </si>
  <si>
    <t>Servizi di manutenzione odinaria impianti distribuzione energia Teatro Era</t>
  </si>
  <si>
    <t>50711000-2</t>
  </si>
  <si>
    <t>Servizio di biglietteria</t>
  </si>
  <si>
    <t>92320000-0</t>
  </si>
  <si>
    <t>Servizio di pulizie Teatro Era</t>
  </si>
  <si>
    <t>90919200-4</t>
  </si>
  <si>
    <t>Servizio di facchinaggio Firenze</t>
  </si>
  <si>
    <t>63110000-3</t>
  </si>
  <si>
    <t>Servizio distribuzione materiali</t>
  </si>
  <si>
    <t>79824000-6</t>
  </si>
  <si>
    <t>Servizio di stampa materiali informativi e promozionali</t>
  </si>
  <si>
    <t>Servizi di manutenzione ordinaria antincendio Pergola</t>
  </si>
  <si>
    <t>Servizio di pulizie spazi Firenze</t>
  </si>
  <si>
    <t>Servizio di Media Monitoring Rassegna Stampa</t>
  </si>
  <si>
    <t>Servizio di Service integrato audio - video - luci</t>
  </si>
  <si>
    <t>(2) detratti gli importi relativi ai servizi tecnici già ricompresi nell’importo complessivo del lavoro o acquisizione ai quali sono connessi</t>
  </si>
  <si>
    <t>79820000-8</t>
  </si>
  <si>
    <t>79342320-2</t>
  </si>
  <si>
    <t xml:space="preserve">Codice Fiscale </t>
  </si>
  <si>
    <t xml:space="preserve">              (Carlo Calabretta)</t>
  </si>
  <si>
    <t>06187670481/2023/00001</t>
  </si>
  <si>
    <t>06187670481/2023/00002</t>
  </si>
  <si>
    <t>06187670481/2023/00003</t>
  </si>
  <si>
    <t>06187670481/2023/00004</t>
  </si>
  <si>
    <t>06187670481/2022/00002</t>
  </si>
  <si>
    <t>06187670481/2022/00003</t>
  </si>
  <si>
    <t>06187670481/2022/00005</t>
  </si>
  <si>
    <t>06187670481/2022/00009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</si>
</sst>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000000000"/>
    <numFmt numFmtId="165" formatCode="00000000000"/>
    <numFmt numFmtId="166" formatCode="#,##0.00&quot; &quot;;&quot;-&quot;#,##0.00&quot; &quot;;&quot;-&quot;#&quot; &quot;;@&quot; &quot;"/>
    <numFmt numFmtId="167" formatCode="#,##0.00;&quot;-&quot;#,##0.00"/>
    <numFmt numFmtId="168" formatCode="[$€-410]&quot; &quot;#,##0.00;[Red]&quot;-&quot;[$€-410]&quot; &quot;#,##0.00"/>
    <numFmt numFmtId="169" formatCode="#,##0.00\ &quot;€&quot;"/>
  </numFmts>
  <fonts count="19">
    <font>
      <sz val="11"/>
      <color rgb="FF000000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1"/>
    </font>
    <font>
      <sz val="11"/>
      <color rgb="FF000000"/>
      <name val="Arial1"/>
    </font>
    <font>
      <b/>
      <sz val="10"/>
      <color rgb="FF000000"/>
      <name val="Arial1"/>
    </font>
    <font>
      <sz val="12"/>
      <color rgb="FF000000"/>
      <name val="Arial1"/>
    </font>
    <font>
      <b/>
      <sz val="11"/>
      <color rgb="FF000000"/>
      <name val="Arial1"/>
    </font>
    <font>
      <sz val="10"/>
      <color rgb="FF000000"/>
      <name val="Arial"/>
      <family val="2"/>
    </font>
    <font>
      <sz val="10"/>
      <color rgb="FF000000"/>
      <name val="Arial3"/>
    </font>
    <font>
      <sz val="10"/>
      <color rgb="FF000000"/>
      <name val="1"/>
    </font>
    <font>
      <sz val="10"/>
      <color rgb="FF000000"/>
      <name val="Verdana"/>
      <family val="2"/>
    </font>
    <font>
      <b/>
      <i/>
      <sz val="10"/>
      <color rgb="FF000000"/>
      <name val="Arial1"/>
    </font>
    <font>
      <i/>
      <sz val="10"/>
      <color rgb="FF000000"/>
      <name val="Arial1"/>
    </font>
    <font>
      <sz val="10"/>
      <color rgb="FF000000"/>
      <name val="Verdana1"/>
    </font>
    <font>
      <strike/>
      <sz val="10"/>
      <color rgb="FF000000"/>
      <name val="Arial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105">
    <xf numFmtId="0" fontId="0" fillId="0" borderId="0" xfId="0"/>
    <xf numFmtId="4" fontId="1" fillId="0" borderId="0" xfId="0" applyNumberFormat="1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vertical="center"/>
    </xf>
    <xf numFmtId="4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13" fillId="0" borderId="0" xfId="0" applyNumberFormat="1" applyFont="1" applyAlignment="1">
      <alignment wrapText="1"/>
    </xf>
    <xf numFmtId="4" fontId="1" fillId="0" borderId="4" xfId="0" applyNumberFormat="1" applyFont="1" applyBorder="1" applyAlignment="1">
      <alignment wrapText="1"/>
    </xf>
    <xf numFmtId="4" fontId="13" fillId="0" borderId="2" xfId="0" applyNumberFormat="1" applyFont="1" applyBorder="1" applyAlignment="1">
      <alignment horizontal="left" wrapText="1"/>
    </xf>
    <xf numFmtId="4" fontId="13" fillId="0" borderId="5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4" fontId="6" fillId="3" borderId="0" xfId="0" applyNumberFormat="1" applyFont="1" applyFill="1" applyAlignment="1">
      <alignment wrapText="1"/>
    </xf>
    <xf numFmtId="4" fontId="6" fillId="3" borderId="0" xfId="0" applyNumberFormat="1" applyFont="1" applyFill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wrapText="1"/>
    </xf>
    <xf numFmtId="0" fontId="17" fillId="4" borderId="0" xfId="0" applyFont="1" applyFill="1"/>
    <xf numFmtId="3" fontId="0" fillId="0" borderId="0" xfId="0" applyNumberFormat="1"/>
    <xf numFmtId="0" fontId="17" fillId="0" borderId="0" xfId="0" applyFont="1"/>
    <xf numFmtId="0" fontId="0" fillId="0" borderId="0" xfId="0" applyAlignment="1">
      <alignment horizontal="center"/>
    </xf>
    <xf numFmtId="4" fontId="9" fillId="0" borderId="0" xfId="0" applyNumberFormat="1" applyFont="1"/>
    <xf numFmtId="0" fontId="18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left"/>
    </xf>
    <xf numFmtId="4" fontId="6" fillId="3" borderId="1" xfId="0" applyNumberFormat="1" applyFont="1" applyFill="1" applyBorder="1" applyAlignment="1">
      <alignment horizontal="center" wrapText="1"/>
    </xf>
    <xf numFmtId="169" fontId="1" fillId="0" borderId="0" xfId="0" applyNumberFormat="1" applyFont="1"/>
    <xf numFmtId="169" fontId="6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6" fillId="3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Alignment="1">
      <alignment wrapText="1"/>
    </xf>
    <xf numFmtId="169" fontId="13" fillId="0" borderId="5" xfId="0" applyNumberFormat="1" applyFont="1" applyBorder="1" applyAlignment="1">
      <alignment horizontal="left" wrapText="1"/>
    </xf>
    <xf numFmtId="169" fontId="1" fillId="0" borderId="1" xfId="1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/>
    <xf numFmtId="4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left" wrapText="1"/>
    </xf>
    <xf numFmtId="4" fontId="6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left" wrapText="1"/>
    </xf>
    <xf numFmtId="4" fontId="4" fillId="2" borderId="0" xfId="0" applyNumberFormat="1" applyFont="1" applyFill="1" applyAlignment="1">
      <alignment horizontal="center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5"/>
  <sheetViews>
    <sheetView tabSelected="1" workbookViewId="0">
      <selection activeCell="C12" sqref="C12"/>
    </sheetView>
  </sheetViews>
  <sheetFormatPr defaultRowHeight="14.25"/>
  <cols>
    <col min="1" max="1" width="53.25" style="1" customWidth="1"/>
    <col min="2" max="2" width="15.75" style="1" customWidth="1"/>
    <col min="3" max="3" width="14.75" style="1" customWidth="1"/>
    <col min="4" max="4" width="22.75" style="1" customWidth="1"/>
    <col min="5" max="257" width="6.75" style="1" customWidth="1"/>
    <col min="258" max="1023" width="6.75" style="2" customWidth="1"/>
    <col min="1024" max="1024" width="7.25" style="2" customWidth="1"/>
    <col min="1025" max="1025" width="9" customWidth="1"/>
  </cols>
  <sheetData>
    <row r="1" spans="1:7" ht="31.5" customHeight="1">
      <c r="A1" s="79" t="s">
        <v>0</v>
      </c>
      <c r="B1" s="79"/>
      <c r="C1" s="79"/>
      <c r="D1" s="79"/>
      <c r="E1" s="79"/>
      <c r="F1" s="79"/>
    </row>
    <row r="2" spans="1:7" ht="26.25" customHeight="1">
      <c r="A2" s="80" t="s">
        <v>1</v>
      </c>
      <c r="B2" s="80"/>
      <c r="C2" s="80"/>
      <c r="D2" s="80"/>
      <c r="E2" s="80"/>
      <c r="F2" s="80"/>
    </row>
    <row r="3" spans="1:7">
      <c r="A3" s="77"/>
      <c r="B3" s="77"/>
      <c r="C3" s="77"/>
      <c r="D3" s="77"/>
    </row>
    <row r="4" spans="1:7" ht="18">
      <c r="A4" s="81" t="s">
        <v>2</v>
      </c>
      <c r="B4" s="81"/>
      <c r="C4" s="81"/>
      <c r="D4" s="81"/>
    </row>
    <row r="6" spans="1:7">
      <c r="A6" s="82" t="s">
        <v>3</v>
      </c>
      <c r="B6" s="82" t="s">
        <v>4</v>
      </c>
      <c r="C6" s="82"/>
      <c r="D6" s="82"/>
    </row>
    <row r="7" spans="1:7">
      <c r="A7" s="82"/>
      <c r="B7" s="82" t="s">
        <v>5</v>
      </c>
      <c r="C7" s="82"/>
      <c r="D7" s="82" t="s">
        <v>6</v>
      </c>
    </row>
    <row r="8" spans="1:7">
      <c r="A8" s="82"/>
      <c r="B8" s="3">
        <v>2022</v>
      </c>
      <c r="C8" s="3">
        <v>2023</v>
      </c>
      <c r="D8" s="82"/>
    </row>
    <row r="9" spans="1:7">
      <c r="A9" s="4" t="s">
        <v>7</v>
      </c>
      <c r="B9" s="5"/>
      <c r="C9" s="5"/>
      <c r="D9" s="5"/>
    </row>
    <row r="10" spans="1:7">
      <c r="A10" s="4" t="s">
        <v>8</v>
      </c>
      <c r="B10" s="5"/>
      <c r="C10" s="5"/>
      <c r="D10" s="5"/>
    </row>
    <row r="11" spans="1:7" ht="15">
      <c r="A11" s="4" t="s">
        <v>9</v>
      </c>
      <c r="B11" s="5"/>
      <c r="C11" s="5"/>
      <c r="D11" s="5"/>
      <c r="G11" s="6"/>
    </row>
    <row r="12" spans="1:7" ht="16.5" customHeight="1">
      <c r="A12" s="4" t="s">
        <v>10</v>
      </c>
      <c r="B12" s="7">
        <v>269416</v>
      </c>
      <c r="C12" s="7">
        <v>501153</v>
      </c>
      <c r="D12" s="8">
        <f>B12+C12</f>
        <v>770569</v>
      </c>
    </row>
    <row r="13" spans="1:7" ht="38.25">
      <c r="A13" s="9" t="s">
        <v>11</v>
      </c>
      <c r="B13" s="8"/>
      <c r="C13" s="8"/>
      <c r="D13" s="8"/>
    </row>
    <row r="14" spans="1:7" ht="15.6" customHeight="1">
      <c r="A14" s="4" t="s">
        <v>12</v>
      </c>
      <c r="B14" s="8"/>
      <c r="C14" s="8"/>
      <c r="D14" s="8"/>
    </row>
    <row r="15" spans="1:7">
      <c r="A15" s="4" t="s">
        <v>13</v>
      </c>
      <c r="B15" s="8"/>
      <c r="C15" s="8"/>
      <c r="D15" s="8"/>
    </row>
    <row r="16" spans="1:7" ht="15">
      <c r="A16" s="10" t="s">
        <v>14</v>
      </c>
      <c r="B16" s="11">
        <f>+B9+B10+B11+B12+B13+B14+B15</f>
        <v>269416</v>
      </c>
      <c r="C16" s="11">
        <f>SUM(C12:C15)</f>
        <v>501153</v>
      </c>
      <c r="D16" s="11">
        <f>SUM(D12:D15)</f>
        <v>770569</v>
      </c>
    </row>
    <row r="18" spans="1:4">
      <c r="A18" s="77"/>
      <c r="B18" s="77"/>
      <c r="C18" s="77"/>
      <c r="D18" s="77"/>
    </row>
    <row r="20" spans="1:4">
      <c r="B20" s="78" t="s">
        <v>15</v>
      </c>
      <c r="C20" s="78"/>
      <c r="D20" s="78"/>
    </row>
    <row r="21" spans="1:4" ht="15.75" customHeight="1">
      <c r="B21" s="78" t="s">
        <v>16</v>
      </c>
      <c r="C21" s="78"/>
      <c r="D21" s="78"/>
    </row>
    <row r="22" spans="1:4">
      <c r="A22" s="12" t="s">
        <v>17</v>
      </c>
    </row>
    <row r="23" spans="1:4">
      <c r="A23" s="13" t="s">
        <v>18</v>
      </c>
      <c r="B23" s="13"/>
      <c r="C23" s="13"/>
      <c r="D23" s="13"/>
    </row>
    <row r="25" spans="1:4">
      <c r="A25" s="13" t="s">
        <v>141</v>
      </c>
      <c r="B25" s="13"/>
      <c r="C25" s="13"/>
      <c r="D25" s="13"/>
    </row>
  </sheetData>
  <mergeCells count="11">
    <mergeCell ref="A18:D18"/>
    <mergeCell ref="B20:D20"/>
    <mergeCell ref="B21:D21"/>
    <mergeCell ref="A1:F1"/>
    <mergeCell ref="A2:F2"/>
    <mergeCell ref="A3:D3"/>
    <mergeCell ref="A4:D4"/>
    <mergeCell ref="A6:A8"/>
    <mergeCell ref="B6:D6"/>
    <mergeCell ref="B7:C7"/>
    <mergeCell ref="D7:D8"/>
  </mergeCells>
  <printOptions horizontalCentered="1"/>
  <pageMargins left="0.39370078740157505" right="0.39370078740157505" top="0.68897637795275601" bottom="0.68897637795275601" header="0.39370078740157505" footer="0.39370078740157505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0"/>
  <sheetViews>
    <sheetView topLeftCell="A20" zoomScaleNormal="100" workbookViewId="0">
      <selection activeCell="O24" sqref="O24"/>
    </sheetView>
  </sheetViews>
  <sheetFormatPr defaultRowHeight="14.25"/>
  <cols>
    <col min="1" max="1" width="25.875" style="1" customWidth="1"/>
    <col min="2" max="2" width="17.25" style="1" customWidth="1"/>
    <col min="3" max="3" width="10.75" style="1" customWidth="1"/>
    <col min="4" max="4" width="11.75" style="14" customWidth="1"/>
    <col min="5" max="5" width="15.25" style="1" customWidth="1"/>
    <col min="6" max="6" width="12.75" style="1" customWidth="1"/>
    <col min="7" max="7" width="9.75" style="1" customWidth="1"/>
    <col min="8" max="8" width="9" style="1" customWidth="1"/>
    <col min="9" max="9" width="9.5" style="1" customWidth="1"/>
    <col min="10" max="10" width="10.75" style="1" customWidth="1"/>
    <col min="11" max="11" width="10.625" style="1" customWidth="1"/>
    <col min="12" max="12" width="17" style="63" customWidth="1"/>
    <col min="13" max="13" width="9.25" style="1" customWidth="1"/>
    <col min="14" max="14" width="13.75" style="1" customWidth="1"/>
    <col min="15" max="15" width="9.75" style="1" customWidth="1"/>
    <col min="16" max="18" width="10.875" style="1" customWidth="1"/>
    <col min="19" max="19" width="10.875" style="72" customWidth="1"/>
    <col min="20" max="20" width="11.625" style="72" bestFit="1" customWidth="1"/>
    <col min="21" max="21" width="11.125" style="1" customWidth="1"/>
    <col min="22" max="22" width="11.25" style="1" customWidth="1"/>
    <col min="23" max="23" width="9.875" style="1" customWidth="1"/>
    <col min="24" max="24" width="34.25" style="1" customWidth="1"/>
    <col min="25" max="25" width="15" style="1" customWidth="1"/>
    <col min="26" max="257" width="6.75" style="1" customWidth="1"/>
    <col min="258" max="1023" width="6.75" style="2" customWidth="1"/>
    <col min="1024" max="1024" width="7.25" style="2" customWidth="1"/>
    <col min="1025" max="1025" width="9" customWidth="1"/>
  </cols>
  <sheetData>
    <row r="1" spans="1:25" ht="24" customHeight="1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8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4" spans="1:25" ht="18" customHeight="1">
      <c r="A4" s="80" t="s">
        <v>20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18">
      <c r="A5" s="15"/>
      <c r="B5" s="15"/>
      <c r="C5" s="15"/>
      <c r="D5" s="16"/>
      <c r="E5" s="17"/>
      <c r="F5" s="17"/>
      <c r="G5" s="17"/>
      <c r="H5" s="17"/>
      <c r="I5" s="17"/>
      <c r="J5" s="17"/>
      <c r="K5" s="17"/>
      <c r="L5" s="60"/>
      <c r="M5" s="17"/>
      <c r="N5" s="17"/>
      <c r="O5" s="17"/>
      <c r="P5" s="17"/>
      <c r="Q5" s="17"/>
      <c r="R5" s="17"/>
      <c r="S5" s="66"/>
      <c r="T5" s="66"/>
    </row>
    <row r="7" spans="1:25" ht="70.5" customHeight="1">
      <c r="A7" s="83" t="s">
        <v>21</v>
      </c>
      <c r="B7" s="84" t="s">
        <v>22</v>
      </c>
      <c r="C7" s="84" t="s">
        <v>23</v>
      </c>
      <c r="D7" s="85" t="s">
        <v>24</v>
      </c>
      <c r="E7" s="83" t="s">
        <v>25</v>
      </c>
      <c r="F7" s="83" t="s">
        <v>26</v>
      </c>
      <c r="G7" s="83" t="s">
        <v>27</v>
      </c>
      <c r="H7" s="83" t="s">
        <v>28</v>
      </c>
      <c r="I7" s="84" t="s">
        <v>29</v>
      </c>
      <c r="J7" s="91" t="s">
        <v>30</v>
      </c>
      <c r="K7" s="91" t="s">
        <v>31</v>
      </c>
      <c r="L7" s="92" t="s">
        <v>32</v>
      </c>
      <c r="M7" s="83" t="s">
        <v>33</v>
      </c>
      <c r="N7" s="83" t="s">
        <v>34</v>
      </c>
      <c r="O7" s="90" t="s">
        <v>35</v>
      </c>
      <c r="P7" s="90" t="s">
        <v>36</v>
      </c>
      <c r="Q7" s="91" t="s">
        <v>37</v>
      </c>
      <c r="R7" s="91"/>
      <c r="S7" s="91"/>
      <c r="T7" s="91"/>
      <c r="U7" s="91"/>
      <c r="V7" s="91"/>
      <c r="W7" s="83" t="s">
        <v>38</v>
      </c>
      <c r="X7" s="83"/>
      <c r="Y7" s="83" t="s">
        <v>39</v>
      </c>
    </row>
    <row r="8" spans="1:25" ht="38.25" customHeight="1">
      <c r="A8" s="83"/>
      <c r="B8" s="84"/>
      <c r="C8" s="84"/>
      <c r="D8" s="85"/>
      <c r="E8" s="83"/>
      <c r="F8" s="83"/>
      <c r="G8" s="83"/>
      <c r="H8" s="83"/>
      <c r="I8" s="84"/>
      <c r="J8" s="91"/>
      <c r="K8" s="91"/>
      <c r="L8" s="92"/>
      <c r="M8" s="83"/>
      <c r="N8" s="83"/>
      <c r="O8" s="90"/>
      <c r="P8" s="90"/>
      <c r="Q8" s="85">
        <v>2022</v>
      </c>
      <c r="R8" s="85">
        <v>2023</v>
      </c>
      <c r="S8" s="87" t="s">
        <v>40</v>
      </c>
      <c r="T8" s="88" t="s">
        <v>41</v>
      </c>
      <c r="U8" s="93" t="s">
        <v>42</v>
      </c>
      <c r="V8" s="93"/>
      <c r="W8" s="83" t="s">
        <v>43</v>
      </c>
      <c r="X8" s="83" t="s">
        <v>44</v>
      </c>
      <c r="Y8" s="83"/>
    </row>
    <row r="9" spans="1:25" ht="44.25" customHeight="1">
      <c r="A9" s="83"/>
      <c r="B9" s="84"/>
      <c r="C9" s="84"/>
      <c r="D9" s="85"/>
      <c r="E9" s="83"/>
      <c r="F9" s="83"/>
      <c r="G9" s="83"/>
      <c r="H9" s="83"/>
      <c r="I9" s="84"/>
      <c r="J9" s="91"/>
      <c r="K9" s="91"/>
      <c r="L9" s="92"/>
      <c r="M9" s="83"/>
      <c r="N9" s="83"/>
      <c r="O9" s="90"/>
      <c r="P9" s="90"/>
      <c r="Q9" s="86"/>
      <c r="R9" s="86"/>
      <c r="S9" s="87"/>
      <c r="T9" s="88"/>
      <c r="U9" s="18" t="s">
        <v>45</v>
      </c>
      <c r="V9" s="18" t="s">
        <v>46</v>
      </c>
      <c r="W9" s="83"/>
      <c r="X9" s="83"/>
      <c r="Y9" s="83"/>
    </row>
    <row r="10" spans="1:25" ht="38.25" customHeight="1">
      <c r="A10" s="3" t="s">
        <v>47</v>
      </c>
      <c r="B10" s="3" t="s">
        <v>144</v>
      </c>
      <c r="C10" s="3" t="s">
        <v>48</v>
      </c>
      <c r="D10" s="3" t="s">
        <v>48</v>
      </c>
      <c r="E10" s="3" t="s">
        <v>47</v>
      </c>
      <c r="F10" s="3" t="s">
        <v>49</v>
      </c>
      <c r="G10" s="3" t="s">
        <v>47</v>
      </c>
      <c r="H10" s="3" t="s">
        <v>49</v>
      </c>
      <c r="I10" s="3" t="s">
        <v>50</v>
      </c>
      <c r="J10" s="19" t="s">
        <v>51</v>
      </c>
      <c r="K10" s="3" t="s">
        <v>52</v>
      </c>
      <c r="L10" s="61" t="s">
        <v>53</v>
      </c>
      <c r="M10" s="19" t="s">
        <v>54</v>
      </c>
      <c r="N10" s="3" t="s">
        <v>53</v>
      </c>
      <c r="O10" s="19" t="s">
        <v>55</v>
      </c>
      <c r="P10" s="19" t="s">
        <v>49</v>
      </c>
      <c r="Q10" s="20" t="s">
        <v>56</v>
      </c>
      <c r="R10" s="20" t="s">
        <v>56</v>
      </c>
      <c r="S10" s="67" t="s">
        <v>56</v>
      </c>
      <c r="T10" s="67" t="s">
        <v>56</v>
      </c>
      <c r="U10" s="20" t="s">
        <v>56</v>
      </c>
      <c r="V10" s="3" t="s">
        <v>53</v>
      </c>
      <c r="W10" s="3" t="s">
        <v>47</v>
      </c>
      <c r="X10" s="3" t="s">
        <v>53</v>
      </c>
      <c r="Y10" s="3"/>
    </row>
    <row r="11" spans="1:25" ht="75.75" customHeight="1">
      <c r="A11" s="21" t="s">
        <v>57</v>
      </c>
      <c r="B11" s="22" t="s">
        <v>58</v>
      </c>
      <c r="C11" s="23">
        <v>2022</v>
      </c>
      <c r="D11" s="23">
        <v>2022</v>
      </c>
      <c r="E11" s="23"/>
      <c r="F11" s="23" t="s">
        <v>59</v>
      </c>
      <c r="G11" s="23"/>
      <c r="H11" s="23" t="s">
        <v>59</v>
      </c>
      <c r="I11" s="23" t="s">
        <v>60</v>
      </c>
      <c r="J11" s="24" t="s">
        <v>61</v>
      </c>
      <c r="K11" s="23" t="s">
        <v>120</v>
      </c>
      <c r="L11" s="25" t="s">
        <v>119</v>
      </c>
      <c r="M11" s="24">
        <v>1</v>
      </c>
      <c r="N11" s="23" t="s">
        <v>62</v>
      </c>
      <c r="O11" s="24">
        <v>36</v>
      </c>
      <c r="P11" s="24" t="s">
        <v>121</v>
      </c>
      <c r="Q11" s="69">
        <v>20000</v>
      </c>
      <c r="R11" s="69">
        <v>20000</v>
      </c>
      <c r="S11" s="69">
        <v>29000</v>
      </c>
      <c r="T11" s="68">
        <v>69000</v>
      </c>
      <c r="U11" s="18"/>
      <c r="V11" s="23"/>
      <c r="W11" s="23"/>
      <c r="X11" s="24"/>
      <c r="Y11" s="23"/>
    </row>
    <row r="12" spans="1:25" ht="86.25" customHeight="1">
      <c r="A12" s="21" t="s">
        <v>150</v>
      </c>
      <c r="B12" s="22" t="s">
        <v>58</v>
      </c>
      <c r="C12" s="23">
        <v>2022</v>
      </c>
      <c r="D12" s="23">
        <v>2022</v>
      </c>
      <c r="E12" s="23"/>
      <c r="F12" s="23" t="s">
        <v>59</v>
      </c>
      <c r="G12" s="23"/>
      <c r="H12" s="23" t="s">
        <v>59</v>
      </c>
      <c r="I12" s="23" t="s">
        <v>60</v>
      </c>
      <c r="J12" s="24" t="s">
        <v>61</v>
      </c>
      <c r="K12" s="24" t="s">
        <v>123</v>
      </c>
      <c r="L12" s="28" t="s">
        <v>122</v>
      </c>
      <c r="M12" s="24">
        <v>1</v>
      </c>
      <c r="N12" s="23" t="s">
        <v>62</v>
      </c>
      <c r="O12" s="24">
        <v>34</v>
      </c>
      <c r="P12" s="24" t="s">
        <v>121</v>
      </c>
      <c r="Q12" s="69">
        <v>50000</v>
      </c>
      <c r="R12" s="69">
        <v>56000</v>
      </c>
      <c r="S12" s="69">
        <v>30000</v>
      </c>
      <c r="T12" s="69">
        <v>136000</v>
      </c>
      <c r="U12" s="18"/>
      <c r="V12" s="23"/>
      <c r="W12" s="23"/>
      <c r="X12" s="24"/>
      <c r="Y12" s="23"/>
    </row>
    <row r="13" spans="1:25" ht="85.35" customHeight="1">
      <c r="A13" s="21" t="s">
        <v>151</v>
      </c>
      <c r="B13" s="22" t="s">
        <v>58</v>
      </c>
      <c r="C13" s="23">
        <v>2022</v>
      </c>
      <c r="D13" s="23">
        <v>2022</v>
      </c>
      <c r="E13" s="23"/>
      <c r="F13" s="23" t="s">
        <v>59</v>
      </c>
      <c r="G13" s="23"/>
      <c r="H13" s="23" t="s">
        <v>59</v>
      </c>
      <c r="I13" s="23" t="s">
        <v>60</v>
      </c>
      <c r="J13" s="24" t="s">
        <v>61</v>
      </c>
      <c r="K13" s="23" t="s">
        <v>124</v>
      </c>
      <c r="L13" s="28" t="s">
        <v>125</v>
      </c>
      <c r="M13" s="24">
        <v>1</v>
      </c>
      <c r="N13" s="23" t="s">
        <v>62</v>
      </c>
      <c r="O13" s="24">
        <v>24</v>
      </c>
      <c r="P13" s="24" t="s">
        <v>121</v>
      </c>
      <c r="Q13" s="69">
        <v>35300</v>
      </c>
      <c r="R13" s="69">
        <v>106000</v>
      </c>
      <c r="S13" s="69">
        <v>70700</v>
      </c>
      <c r="T13" s="69">
        <v>212000</v>
      </c>
      <c r="U13" s="18"/>
      <c r="V13" s="23"/>
      <c r="W13" s="23"/>
      <c r="X13" s="24"/>
      <c r="Y13" s="23"/>
    </row>
    <row r="14" spans="1:25" ht="85.35" customHeight="1">
      <c r="A14" s="21" t="s">
        <v>63</v>
      </c>
      <c r="B14" s="22" t="s">
        <v>58</v>
      </c>
      <c r="C14" s="23">
        <v>2022</v>
      </c>
      <c r="D14" s="23">
        <v>2022</v>
      </c>
      <c r="E14" s="23"/>
      <c r="F14" s="23" t="s">
        <v>59</v>
      </c>
      <c r="G14" s="24"/>
      <c r="H14" s="23" t="s">
        <v>59</v>
      </c>
      <c r="I14" s="23" t="s">
        <v>60</v>
      </c>
      <c r="J14" s="24" t="s">
        <v>61</v>
      </c>
      <c r="K14" s="23" t="s">
        <v>127</v>
      </c>
      <c r="L14" s="28" t="s">
        <v>126</v>
      </c>
      <c r="M14" s="24">
        <v>1</v>
      </c>
      <c r="N14" s="23" t="s">
        <v>62</v>
      </c>
      <c r="O14" s="24">
        <v>36</v>
      </c>
      <c r="P14" s="27" t="s">
        <v>121</v>
      </c>
      <c r="Q14" s="69">
        <v>20100</v>
      </c>
      <c r="R14" s="69">
        <v>20100</v>
      </c>
      <c r="S14" s="69">
        <v>20100</v>
      </c>
      <c r="T14" s="69">
        <v>60300</v>
      </c>
      <c r="U14" s="18"/>
      <c r="V14" s="23"/>
      <c r="W14" s="23"/>
      <c r="X14" s="9"/>
      <c r="Y14" s="23"/>
    </row>
    <row r="15" spans="1:25" ht="85.35" customHeight="1">
      <c r="A15" s="21" t="s">
        <v>152</v>
      </c>
      <c r="B15" s="22" t="s">
        <v>58</v>
      </c>
      <c r="C15" s="23">
        <v>2022</v>
      </c>
      <c r="D15" s="23">
        <v>2022</v>
      </c>
      <c r="E15" s="3"/>
      <c r="F15" s="23" t="s">
        <v>59</v>
      </c>
      <c r="G15" s="23"/>
      <c r="H15" s="23" t="s">
        <v>59</v>
      </c>
      <c r="I15" s="23" t="s">
        <v>60</v>
      </c>
      <c r="J15" s="24" t="s">
        <v>61</v>
      </c>
      <c r="K15" s="24" t="s">
        <v>129</v>
      </c>
      <c r="L15" s="28" t="s">
        <v>128</v>
      </c>
      <c r="M15" s="24">
        <v>1</v>
      </c>
      <c r="N15" s="23" t="s">
        <v>62</v>
      </c>
      <c r="O15" s="24">
        <v>34</v>
      </c>
      <c r="P15" s="24" t="s">
        <v>121</v>
      </c>
      <c r="Q15" s="69">
        <v>25165</v>
      </c>
      <c r="R15" s="69">
        <v>75495</v>
      </c>
      <c r="S15" s="69">
        <v>113244</v>
      </c>
      <c r="T15" s="69">
        <v>213904</v>
      </c>
      <c r="U15" s="18"/>
      <c r="V15" s="23"/>
      <c r="W15" s="23"/>
      <c r="X15" s="24"/>
      <c r="Y15" s="23"/>
    </row>
    <row r="16" spans="1:25" ht="85.35" customHeight="1">
      <c r="A16" s="21" t="s">
        <v>64</v>
      </c>
      <c r="B16" s="22" t="s">
        <v>58</v>
      </c>
      <c r="C16" s="23">
        <v>2022</v>
      </c>
      <c r="D16" s="23">
        <v>2022</v>
      </c>
      <c r="E16" s="23"/>
      <c r="F16" s="23" t="s">
        <v>59</v>
      </c>
      <c r="G16" s="23"/>
      <c r="H16" s="23" t="s">
        <v>59</v>
      </c>
      <c r="I16" s="23" t="s">
        <v>60</v>
      </c>
      <c r="J16" s="24" t="s">
        <v>61</v>
      </c>
      <c r="K16" s="28" t="s">
        <v>131</v>
      </c>
      <c r="L16" s="28" t="s">
        <v>130</v>
      </c>
      <c r="M16" s="24">
        <v>1</v>
      </c>
      <c r="N16" s="23" t="s">
        <v>62</v>
      </c>
      <c r="O16" s="24">
        <v>24</v>
      </c>
      <c r="P16" s="24" t="s">
        <v>121</v>
      </c>
      <c r="Q16" s="69">
        <v>19790</v>
      </c>
      <c r="R16" s="69">
        <v>23750</v>
      </c>
      <c r="S16" s="69">
        <v>3960</v>
      </c>
      <c r="T16" s="69">
        <v>47500</v>
      </c>
      <c r="U16" s="18"/>
      <c r="V16" s="23"/>
      <c r="W16" s="23"/>
      <c r="X16" s="24"/>
      <c r="Y16" s="23"/>
    </row>
    <row r="17" spans="1:25" ht="85.35" customHeight="1">
      <c r="A17" s="21" t="s">
        <v>65</v>
      </c>
      <c r="B17" s="22" t="s">
        <v>58</v>
      </c>
      <c r="C17" s="23">
        <v>2022</v>
      </c>
      <c r="D17" s="23">
        <v>2022</v>
      </c>
      <c r="E17" s="23"/>
      <c r="F17" s="23" t="s">
        <v>59</v>
      </c>
      <c r="G17" s="23"/>
      <c r="H17" s="23" t="s">
        <v>59</v>
      </c>
      <c r="I17" s="23" t="s">
        <v>60</v>
      </c>
      <c r="J17" s="24" t="s">
        <v>61</v>
      </c>
      <c r="K17" s="28" t="s">
        <v>133</v>
      </c>
      <c r="L17" s="28" t="s">
        <v>132</v>
      </c>
      <c r="M17" s="24">
        <v>1</v>
      </c>
      <c r="N17" s="23" t="s">
        <v>62</v>
      </c>
      <c r="O17" s="24">
        <v>42</v>
      </c>
      <c r="P17" s="24" t="s">
        <v>121</v>
      </c>
      <c r="Q17" s="69">
        <v>16184</v>
      </c>
      <c r="R17" s="69">
        <v>38842</v>
      </c>
      <c r="S17" s="69">
        <v>80922</v>
      </c>
      <c r="T17" s="69">
        <v>135948</v>
      </c>
      <c r="U17" s="18"/>
      <c r="V17" s="23"/>
      <c r="W17" s="23"/>
      <c r="X17" s="24"/>
      <c r="Y17" s="23"/>
    </row>
    <row r="18" spans="1:25" ht="85.35" customHeight="1">
      <c r="A18" s="21" t="s">
        <v>66</v>
      </c>
      <c r="B18" s="22" t="s">
        <v>58</v>
      </c>
      <c r="C18" s="23">
        <v>2022</v>
      </c>
      <c r="D18" s="29">
        <v>2022</v>
      </c>
      <c r="E18" s="30"/>
      <c r="F18" s="30" t="s">
        <v>59</v>
      </c>
      <c r="G18" s="30"/>
      <c r="H18" s="30" t="s">
        <v>59</v>
      </c>
      <c r="I18" s="23" t="s">
        <v>60</v>
      </c>
      <c r="J18" s="30" t="s">
        <v>61</v>
      </c>
      <c r="K18" s="30" t="s">
        <v>135</v>
      </c>
      <c r="L18" s="28" t="s">
        <v>134</v>
      </c>
      <c r="M18" s="31">
        <v>1</v>
      </c>
      <c r="N18" s="23" t="s">
        <v>62</v>
      </c>
      <c r="O18" s="31">
        <v>32</v>
      </c>
      <c r="P18" s="31" t="s">
        <v>121</v>
      </c>
      <c r="Q18" s="70">
        <v>12129</v>
      </c>
      <c r="R18" s="70">
        <v>20793</v>
      </c>
      <c r="S18" s="70">
        <v>22528</v>
      </c>
      <c r="T18" s="70">
        <v>55450</v>
      </c>
      <c r="U18" s="18"/>
      <c r="V18" s="23"/>
      <c r="W18" s="23"/>
      <c r="X18" s="24"/>
      <c r="Y18" s="23"/>
    </row>
    <row r="19" spans="1:25" ht="85.35" customHeight="1">
      <c r="A19" s="21" t="s">
        <v>153</v>
      </c>
      <c r="B19" s="22" t="s">
        <v>58</v>
      </c>
      <c r="C19" s="23">
        <v>2022</v>
      </c>
      <c r="D19" s="29"/>
      <c r="E19" s="30"/>
      <c r="F19" s="30" t="s">
        <v>59</v>
      </c>
      <c r="G19" s="30"/>
      <c r="H19" s="30" t="s">
        <v>59</v>
      </c>
      <c r="I19" s="23" t="s">
        <v>60</v>
      </c>
      <c r="J19" s="30" t="s">
        <v>61</v>
      </c>
      <c r="K19" s="30" t="s">
        <v>127</v>
      </c>
      <c r="L19" s="28" t="s">
        <v>137</v>
      </c>
      <c r="M19" s="32">
        <v>1</v>
      </c>
      <c r="N19" s="23" t="s">
        <v>62</v>
      </c>
      <c r="O19" s="32">
        <v>24</v>
      </c>
      <c r="P19" s="32" t="s">
        <v>121</v>
      </c>
      <c r="Q19" s="74">
        <v>20748</v>
      </c>
      <c r="R19" s="74">
        <v>20748</v>
      </c>
      <c r="S19" s="69"/>
      <c r="T19" s="69">
        <v>41496</v>
      </c>
      <c r="U19" s="33"/>
      <c r="V19" s="34"/>
      <c r="W19" s="34"/>
      <c r="X19" s="26"/>
      <c r="Y19" s="34"/>
    </row>
    <row r="20" spans="1:25" ht="85.35" customHeight="1">
      <c r="A20" s="21" t="s">
        <v>146</v>
      </c>
      <c r="B20" s="22" t="s">
        <v>58</v>
      </c>
      <c r="C20" s="23">
        <v>2023</v>
      </c>
      <c r="D20" s="29">
        <v>2023</v>
      </c>
      <c r="E20" s="30"/>
      <c r="F20" s="30" t="s">
        <v>59</v>
      </c>
      <c r="G20" s="30"/>
      <c r="H20" s="30" t="s">
        <v>59</v>
      </c>
      <c r="I20" s="23" t="s">
        <v>60</v>
      </c>
      <c r="J20" s="24" t="s">
        <v>61</v>
      </c>
      <c r="K20" s="23" t="s">
        <v>67</v>
      </c>
      <c r="L20" s="28" t="s">
        <v>136</v>
      </c>
      <c r="M20" s="24">
        <v>1</v>
      </c>
      <c r="N20" s="23" t="s">
        <v>62</v>
      </c>
      <c r="O20" s="24">
        <v>24</v>
      </c>
      <c r="P20" s="24" t="s">
        <v>121</v>
      </c>
      <c r="Q20" s="69"/>
      <c r="R20" s="69">
        <v>34500</v>
      </c>
      <c r="S20" s="69">
        <v>34500</v>
      </c>
      <c r="T20" s="69">
        <v>69000</v>
      </c>
      <c r="U20" s="33"/>
      <c r="V20" s="34"/>
      <c r="W20" s="34"/>
      <c r="X20" s="26"/>
      <c r="Y20" s="34"/>
    </row>
    <row r="21" spans="1:25" ht="85.35" customHeight="1">
      <c r="A21" s="21" t="s">
        <v>147</v>
      </c>
      <c r="B21" s="22" t="s">
        <v>58</v>
      </c>
      <c r="C21" s="23">
        <v>2023</v>
      </c>
      <c r="D21" s="29">
        <v>2023</v>
      </c>
      <c r="E21" s="30"/>
      <c r="F21" s="30" t="s">
        <v>59</v>
      </c>
      <c r="G21" s="30"/>
      <c r="H21" s="30" t="s">
        <v>59</v>
      </c>
      <c r="I21" s="23" t="s">
        <v>60</v>
      </c>
      <c r="J21" s="24" t="s">
        <v>61</v>
      </c>
      <c r="K21" s="28" t="s">
        <v>131</v>
      </c>
      <c r="L21" s="28" t="s">
        <v>138</v>
      </c>
      <c r="M21" s="24">
        <v>1</v>
      </c>
      <c r="N21" s="23" t="s">
        <v>62</v>
      </c>
      <c r="O21" s="24">
        <v>24</v>
      </c>
      <c r="P21" s="24" t="s">
        <v>121</v>
      </c>
      <c r="Q21" s="69"/>
      <c r="R21" s="69">
        <v>62500</v>
      </c>
      <c r="S21" s="69">
        <v>187500</v>
      </c>
      <c r="T21" s="69">
        <v>250000</v>
      </c>
      <c r="U21" s="33"/>
      <c r="V21" s="34"/>
      <c r="W21" s="34"/>
      <c r="X21" s="26"/>
      <c r="Y21" s="34"/>
    </row>
    <row r="22" spans="1:25" ht="85.35" customHeight="1">
      <c r="A22" s="21" t="s">
        <v>148</v>
      </c>
      <c r="B22" s="22" t="s">
        <v>58</v>
      </c>
      <c r="C22" s="23">
        <v>2023</v>
      </c>
      <c r="D22" s="29">
        <v>2023</v>
      </c>
      <c r="E22" s="30"/>
      <c r="F22" s="30" t="s">
        <v>59</v>
      </c>
      <c r="G22" s="30"/>
      <c r="H22" s="30" t="s">
        <v>59</v>
      </c>
      <c r="I22" s="23" t="s">
        <v>60</v>
      </c>
      <c r="J22" s="24" t="s">
        <v>61</v>
      </c>
      <c r="K22" s="28" t="s">
        <v>142</v>
      </c>
      <c r="L22" s="28" t="s">
        <v>139</v>
      </c>
      <c r="M22" s="24">
        <v>1</v>
      </c>
      <c r="N22" s="23" t="s">
        <v>62</v>
      </c>
      <c r="O22" s="24">
        <v>24</v>
      </c>
      <c r="P22" s="24" t="s">
        <v>121</v>
      </c>
      <c r="Q22" s="69"/>
      <c r="R22" s="69">
        <v>22425</v>
      </c>
      <c r="S22" s="69">
        <v>22425</v>
      </c>
      <c r="T22" s="69">
        <v>44850</v>
      </c>
      <c r="U22" s="33"/>
      <c r="V22" s="34"/>
      <c r="W22" s="34"/>
      <c r="X22" s="26"/>
      <c r="Y22" s="34"/>
    </row>
    <row r="23" spans="1:25" ht="85.35" customHeight="1">
      <c r="A23" s="21" t="s">
        <v>149</v>
      </c>
      <c r="B23" s="22" t="s">
        <v>58</v>
      </c>
      <c r="C23" s="23">
        <v>2023</v>
      </c>
      <c r="D23" s="29">
        <v>2023</v>
      </c>
      <c r="E23" s="30"/>
      <c r="F23" s="30" t="s">
        <v>59</v>
      </c>
      <c r="G23" s="30"/>
      <c r="H23" s="30" t="s">
        <v>59</v>
      </c>
      <c r="I23" s="23" t="s">
        <v>60</v>
      </c>
      <c r="J23" s="24" t="s">
        <v>61</v>
      </c>
      <c r="K23" s="28" t="s">
        <v>143</v>
      </c>
      <c r="L23" s="28" t="s">
        <v>140</v>
      </c>
      <c r="M23" s="24">
        <v>1</v>
      </c>
      <c r="N23" s="23" t="s">
        <v>62</v>
      </c>
      <c r="O23" s="24">
        <v>4</v>
      </c>
      <c r="P23" s="24" t="s">
        <v>121</v>
      </c>
      <c r="Q23" s="69"/>
      <c r="R23" s="69"/>
      <c r="S23" s="69">
        <v>510000</v>
      </c>
      <c r="T23" s="69">
        <v>510000</v>
      </c>
      <c r="U23" s="33"/>
      <c r="V23" s="34"/>
      <c r="W23" s="34"/>
      <c r="X23" s="26"/>
      <c r="Y23" s="34"/>
    </row>
    <row r="24" spans="1:25" ht="85.35" customHeight="1">
      <c r="A24" s="21"/>
      <c r="B24" s="22"/>
      <c r="C24" s="23"/>
      <c r="D24" s="29"/>
      <c r="E24" s="30"/>
      <c r="F24" s="30"/>
      <c r="G24" s="30"/>
      <c r="H24" s="30"/>
      <c r="I24" s="23"/>
      <c r="J24" s="24"/>
      <c r="K24" s="28"/>
      <c r="L24" s="28"/>
      <c r="M24" s="24"/>
      <c r="N24" s="23"/>
      <c r="O24" s="24"/>
      <c r="P24" s="24"/>
      <c r="Q24" s="69">
        <v>50000</v>
      </c>
      <c r="R24" s="69"/>
      <c r="S24" s="69"/>
      <c r="T24" s="69"/>
      <c r="U24" s="33"/>
      <c r="V24" s="75"/>
      <c r="W24" s="75"/>
      <c r="X24" s="76"/>
      <c r="Y24" s="75"/>
    </row>
    <row r="25" spans="1:25">
      <c r="A25" s="94" t="s">
        <v>17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35"/>
      <c r="N25" s="35"/>
      <c r="O25" s="35"/>
      <c r="P25" s="35"/>
      <c r="Q25" s="71">
        <f>SUM(Q11:Q24)</f>
        <v>269416</v>
      </c>
      <c r="R25" s="65">
        <f>SUM(R11:R23)</f>
        <v>501153</v>
      </c>
      <c r="S25" s="65">
        <f>SUM(S11:S23)</f>
        <v>1124879</v>
      </c>
      <c r="T25" s="71">
        <f>SUM(T11:T23)</f>
        <v>1845448</v>
      </c>
      <c r="U25" s="36"/>
    </row>
    <row r="26" spans="1:25">
      <c r="A26" s="95" t="s">
        <v>68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25" ht="12.75" customHeight="1">
      <c r="A27" s="89" t="s">
        <v>69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P27" s="78" t="s">
        <v>70</v>
      </c>
      <c r="Q27" s="78"/>
      <c r="R27" s="78"/>
    </row>
    <row r="28" spans="1:25" ht="25.5" customHeight="1">
      <c r="A28" s="89" t="s">
        <v>71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P28" s="77" t="s">
        <v>145</v>
      </c>
      <c r="Q28" s="77"/>
      <c r="R28" s="77"/>
      <c r="Y28" s="37"/>
    </row>
    <row r="29" spans="1:25" ht="12.75" customHeight="1">
      <c r="A29" s="89" t="s">
        <v>72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Q29" s="37"/>
      <c r="Y29" s="37"/>
    </row>
    <row r="30" spans="1:25" ht="12.75" customHeight="1">
      <c r="A30" s="89" t="s">
        <v>73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1" spans="1:25" ht="12.75" customHeight="1">
      <c r="A31" s="89" t="s">
        <v>74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62"/>
      <c r="P31" s="98" t="s">
        <v>75</v>
      </c>
      <c r="Q31" s="98"/>
      <c r="R31" s="98"/>
      <c r="S31" s="98"/>
      <c r="T31" s="98"/>
      <c r="U31" s="98"/>
      <c r="V31" s="98"/>
      <c r="W31" s="98"/>
      <c r="X31" s="98"/>
    </row>
    <row r="32" spans="1:25" ht="12.75" customHeight="1">
      <c r="A32" s="89" t="s">
        <v>76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P32" s="96" t="s">
        <v>77</v>
      </c>
      <c r="Q32" s="96"/>
      <c r="R32" s="96"/>
      <c r="S32" s="96"/>
      <c r="T32" s="96"/>
      <c r="U32" s="35" t="s">
        <v>78</v>
      </c>
      <c r="V32" s="39"/>
      <c r="W32" s="39"/>
      <c r="X32" s="40"/>
    </row>
    <row r="33" spans="1:24" ht="12.75" customHeight="1">
      <c r="A33" s="89" t="s">
        <v>79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P33" s="41"/>
      <c r="Q33" s="42"/>
      <c r="R33" s="42"/>
      <c r="S33" s="73"/>
      <c r="T33" s="73"/>
      <c r="U33" s="43"/>
      <c r="V33" s="39"/>
      <c r="W33" s="39"/>
      <c r="X33" s="40"/>
    </row>
    <row r="34" spans="1:24" ht="12.75" customHeight="1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P34" s="99" t="s">
        <v>81</v>
      </c>
      <c r="Q34" s="99"/>
      <c r="R34" s="99"/>
      <c r="S34" s="99"/>
      <c r="T34" s="99"/>
      <c r="U34" s="99"/>
      <c r="V34" s="99"/>
      <c r="W34" s="99"/>
      <c r="X34" s="99"/>
    </row>
    <row r="35" spans="1:24" ht="12" customHeight="1">
      <c r="A35" s="89" t="s">
        <v>82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P35" s="96" t="s">
        <v>83</v>
      </c>
      <c r="Q35" s="96"/>
      <c r="R35" s="96"/>
      <c r="S35" s="96"/>
      <c r="T35" s="96"/>
      <c r="U35" s="44" t="s">
        <v>84</v>
      </c>
      <c r="V35" s="44" t="s">
        <v>85</v>
      </c>
      <c r="W35" s="97" t="s">
        <v>86</v>
      </c>
      <c r="X35" s="97"/>
    </row>
    <row r="36" spans="1:24" ht="12.75" customHeight="1">
      <c r="A36" s="89" t="s">
        <v>87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P36" s="100" t="s">
        <v>7</v>
      </c>
      <c r="Q36" s="100"/>
      <c r="R36" s="100"/>
      <c r="S36" s="100"/>
      <c r="T36" s="100"/>
      <c r="U36" s="35" t="s">
        <v>88</v>
      </c>
      <c r="V36" s="35" t="s">
        <v>88</v>
      </c>
      <c r="W36" s="100" t="s">
        <v>88</v>
      </c>
      <c r="X36" s="100"/>
    </row>
    <row r="37" spans="1:24" s="1" customFormat="1" ht="12.75" customHeight="1">
      <c r="A37" s="89" t="s">
        <v>89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P37" s="100" t="s">
        <v>9</v>
      </c>
      <c r="Q37" s="100"/>
      <c r="R37" s="100"/>
      <c r="S37" s="100"/>
      <c r="T37" s="100"/>
      <c r="U37" s="35" t="s">
        <v>88</v>
      </c>
      <c r="V37" s="35" t="s">
        <v>88</v>
      </c>
      <c r="W37" s="100" t="s">
        <v>88</v>
      </c>
      <c r="X37" s="100"/>
    </row>
    <row r="38" spans="1:24" s="1" customFormat="1" ht="12.7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P38" s="100" t="s">
        <v>90</v>
      </c>
      <c r="Q38" s="100"/>
      <c r="R38" s="100"/>
      <c r="S38" s="100"/>
      <c r="T38" s="100"/>
      <c r="U38" s="35" t="s">
        <v>88</v>
      </c>
      <c r="V38" s="35" t="s">
        <v>88</v>
      </c>
      <c r="W38" s="100" t="s">
        <v>88</v>
      </c>
      <c r="X38" s="100"/>
    </row>
    <row r="39" spans="1:24" s="1" customFormat="1" ht="12.75" customHeight="1">
      <c r="A39" s="38"/>
      <c r="B39" s="38"/>
      <c r="C39" s="38"/>
      <c r="D39" s="45"/>
      <c r="E39" s="38"/>
      <c r="F39" s="38"/>
      <c r="G39" s="38"/>
      <c r="H39" s="38"/>
      <c r="I39" s="38"/>
      <c r="J39" s="38"/>
      <c r="K39" s="38"/>
      <c r="L39" s="62"/>
      <c r="M39" s="38"/>
      <c r="N39" s="38"/>
      <c r="P39" s="100" t="s">
        <v>91</v>
      </c>
      <c r="Q39" s="100"/>
      <c r="R39" s="100"/>
      <c r="S39" s="100"/>
      <c r="T39" s="100"/>
      <c r="U39" s="35" t="s">
        <v>88</v>
      </c>
      <c r="V39" s="35" t="s">
        <v>88</v>
      </c>
      <c r="W39" s="100" t="s">
        <v>88</v>
      </c>
      <c r="X39" s="100"/>
    </row>
    <row r="40" spans="1:24" ht="12" customHeight="1">
      <c r="A40" s="46" t="s">
        <v>54</v>
      </c>
      <c r="P40" s="100" t="s">
        <v>12</v>
      </c>
      <c r="Q40" s="100"/>
      <c r="R40" s="100"/>
      <c r="S40" s="100"/>
      <c r="T40" s="100"/>
      <c r="U40" s="35" t="s">
        <v>88</v>
      </c>
      <c r="V40" s="35" t="s">
        <v>88</v>
      </c>
      <c r="W40" s="100" t="s">
        <v>88</v>
      </c>
      <c r="X40" s="100"/>
    </row>
    <row r="41" spans="1:24" ht="12.75" customHeight="1">
      <c r="A41" s="89" t="s">
        <v>92</v>
      </c>
      <c r="B41" s="89"/>
      <c r="J41" s="6"/>
      <c r="P41" s="100" t="s">
        <v>93</v>
      </c>
      <c r="Q41" s="100"/>
      <c r="R41" s="100"/>
      <c r="S41" s="100"/>
      <c r="T41" s="100"/>
      <c r="U41" s="35" t="s">
        <v>88</v>
      </c>
      <c r="V41" s="35" t="s">
        <v>88</v>
      </c>
      <c r="W41" s="100" t="s">
        <v>88</v>
      </c>
      <c r="X41" s="100"/>
    </row>
    <row r="42" spans="1:24" ht="12.75" customHeight="1">
      <c r="A42" s="89" t="s">
        <v>94</v>
      </c>
      <c r="B42" s="89"/>
    </row>
    <row r="43" spans="1:24" ht="12.75" customHeight="1">
      <c r="A43" s="89" t="s">
        <v>95</v>
      </c>
      <c r="B43" s="89"/>
    </row>
    <row r="44" spans="1:24" ht="12.75" customHeight="1"/>
    <row r="45" spans="1:24" ht="12.75" customHeight="1">
      <c r="A45" s="47" t="s">
        <v>96</v>
      </c>
    </row>
    <row r="46" spans="1:24" s="1" customFormat="1" ht="14.25" customHeight="1">
      <c r="A46" s="101" t="s">
        <v>97</v>
      </c>
      <c r="B46" s="101"/>
      <c r="C46" s="101"/>
      <c r="D46" s="101"/>
      <c r="E46" s="38"/>
      <c r="F46" s="38"/>
      <c r="G46" s="38"/>
      <c r="H46" s="38"/>
      <c r="I46" s="38"/>
      <c r="J46" s="38"/>
      <c r="K46" s="38"/>
      <c r="L46" s="64"/>
      <c r="M46" s="38"/>
      <c r="S46" s="72"/>
      <c r="T46" s="72"/>
    </row>
    <row r="47" spans="1:24" ht="14.25" customHeight="1">
      <c r="A47" s="101" t="s">
        <v>98</v>
      </c>
      <c r="B47" s="101"/>
      <c r="C47" s="101"/>
      <c r="D47" s="101"/>
    </row>
    <row r="48" spans="1:24" ht="14.25" customHeight="1">
      <c r="A48" s="101" t="s">
        <v>99</v>
      </c>
      <c r="B48" s="101"/>
      <c r="C48" s="101"/>
      <c r="D48" s="101"/>
      <c r="J48" s="6"/>
    </row>
    <row r="49" spans="1:4" ht="14.25" customHeight="1">
      <c r="A49" s="101" t="s">
        <v>100</v>
      </c>
      <c r="B49" s="101"/>
      <c r="C49" s="101"/>
      <c r="D49" s="101"/>
    </row>
    <row r="50" spans="1:4" ht="14.25" customHeight="1">
      <c r="A50" s="101" t="s">
        <v>101</v>
      </c>
      <c r="B50" s="101"/>
      <c r="C50" s="101"/>
      <c r="D50" s="101"/>
    </row>
  </sheetData>
  <mergeCells count="70">
    <mergeCell ref="A47:D47"/>
    <mergeCell ref="A48:D48"/>
    <mergeCell ref="A49:D49"/>
    <mergeCell ref="A50:D50"/>
    <mergeCell ref="A41:B41"/>
    <mergeCell ref="P41:T41"/>
    <mergeCell ref="W41:X41"/>
    <mergeCell ref="A42:B42"/>
    <mergeCell ref="A43:B43"/>
    <mergeCell ref="A46:D46"/>
    <mergeCell ref="A34:N34"/>
    <mergeCell ref="P34:X34"/>
    <mergeCell ref="P40:T40"/>
    <mergeCell ref="W40:X40"/>
    <mergeCell ref="A36:N36"/>
    <mergeCell ref="P36:T36"/>
    <mergeCell ref="W36:X36"/>
    <mergeCell ref="A37:N37"/>
    <mergeCell ref="P37:T37"/>
    <mergeCell ref="W37:X37"/>
    <mergeCell ref="A38:N38"/>
    <mergeCell ref="P38:T38"/>
    <mergeCell ref="W38:X38"/>
    <mergeCell ref="P39:T39"/>
    <mergeCell ref="W39:X39"/>
    <mergeCell ref="W8:W9"/>
    <mergeCell ref="X8:X9"/>
    <mergeCell ref="A25:L25"/>
    <mergeCell ref="A26:L26"/>
    <mergeCell ref="A35:N35"/>
    <mergeCell ref="P35:T35"/>
    <mergeCell ref="W35:X35"/>
    <mergeCell ref="A28:N28"/>
    <mergeCell ref="P28:R28"/>
    <mergeCell ref="A29:L29"/>
    <mergeCell ref="A30:L30"/>
    <mergeCell ref="A31:K31"/>
    <mergeCell ref="P31:X31"/>
    <mergeCell ref="A32:K32"/>
    <mergeCell ref="P32:T32"/>
    <mergeCell ref="A33:N33"/>
    <mergeCell ref="A27:L27"/>
    <mergeCell ref="P27:R27"/>
    <mergeCell ref="N7:N9"/>
    <mergeCell ref="O7:O9"/>
    <mergeCell ref="P7:P9"/>
    <mergeCell ref="Q7:V7"/>
    <mergeCell ref="H7:H9"/>
    <mergeCell ref="I7:I9"/>
    <mergeCell ref="J7:J9"/>
    <mergeCell ref="K7:K9"/>
    <mergeCell ref="L7:L9"/>
    <mergeCell ref="M7:M9"/>
    <mergeCell ref="U8:V8"/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W7:X7"/>
    <mergeCell ref="Y7:Y9"/>
    <mergeCell ref="Q8:Q9"/>
    <mergeCell ref="R8:R9"/>
    <mergeCell ref="S8:S9"/>
    <mergeCell ref="T8:T9"/>
  </mergeCells>
  <pageMargins left="0" right="0" top="0.39370078740157505" bottom="0.39370078740157505" header="0" footer="0"/>
  <pageSetup paperSize="9" scale="46" fitToWidth="0" fitToHeight="0" pageOrder="overThenDown" orientation="landscape" r:id="rId1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26"/>
  <sheetViews>
    <sheetView workbookViewId="0">
      <selection sqref="A1:F1"/>
    </sheetView>
  </sheetViews>
  <sheetFormatPr defaultRowHeight="14.25"/>
  <cols>
    <col min="1" max="1" width="18" style="1" customWidth="1"/>
    <col min="2" max="2" width="16.625" style="1" customWidth="1"/>
    <col min="3" max="3" width="22" style="1" customWidth="1"/>
    <col min="4" max="4" width="16.75" style="1" customWidth="1"/>
    <col min="5" max="5" width="20.25" style="1" customWidth="1"/>
    <col min="6" max="6" width="42" style="1" bestFit="1" customWidth="1"/>
    <col min="7" max="257" width="6.75" style="1" customWidth="1"/>
    <col min="258" max="1023" width="6.75" customWidth="1"/>
    <col min="1024" max="1024" width="7.25" customWidth="1"/>
    <col min="1025" max="1025" width="9" customWidth="1"/>
  </cols>
  <sheetData>
    <row r="1" spans="1:257" s="2" customFormat="1" ht="22.5" customHeight="1">
      <c r="A1" s="104" t="s">
        <v>102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8">
      <c r="A2" s="80" t="s">
        <v>1</v>
      </c>
      <c r="B2" s="80"/>
      <c r="C2" s="80"/>
      <c r="D2" s="80"/>
      <c r="E2" s="80"/>
      <c r="F2" s="80"/>
    </row>
    <row r="3" spans="1:257">
      <c r="A3" s="77"/>
      <c r="B3" s="77"/>
      <c r="C3" s="77"/>
      <c r="D3" s="77"/>
      <c r="E3" s="77"/>
      <c r="F3" s="77"/>
    </row>
    <row r="4" spans="1:257" s="1" customFormat="1" ht="18">
      <c r="A4" s="80" t="s">
        <v>103</v>
      </c>
      <c r="B4" s="80"/>
      <c r="C4" s="80"/>
      <c r="D4" s="80"/>
      <c r="E4" s="80"/>
      <c r="F4" s="80"/>
    </row>
    <row r="5" spans="1:257" s="1" customFormat="1" ht="18">
      <c r="A5" s="80" t="s">
        <v>104</v>
      </c>
      <c r="B5" s="80"/>
      <c r="C5" s="80"/>
      <c r="D5" s="80"/>
      <c r="E5" s="80"/>
      <c r="F5" s="80"/>
    </row>
    <row r="7" spans="1:257" ht="12.75" customHeight="1">
      <c r="A7" s="83" t="s">
        <v>105</v>
      </c>
      <c r="B7" s="91" t="s">
        <v>106</v>
      </c>
      <c r="C7" s="83" t="s">
        <v>107</v>
      </c>
      <c r="D7" s="91" t="s">
        <v>108</v>
      </c>
      <c r="E7" s="83" t="s">
        <v>109</v>
      </c>
      <c r="F7" s="83" t="s">
        <v>110</v>
      </c>
    </row>
    <row r="8" spans="1:257">
      <c r="A8" s="83"/>
      <c r="B8" s="91"/>
      <c r="C8" s="83"/>
      <c r="D8" s="91"/>
      <c r="E8" s="83"/>
      <c r="F8" s="83"/>
    </row>
    <row r="9" spans="1:257" ht="12.75" customHeight="1">
      <c r="A9" s="83"/>
      <c r="B9" s="91"/>
      <c r="C9" s="83"/>
      <c r="D9" s="91"/>
      <c r="E9" s="83"/>
      <c r="F9" s="83"/>
    </row>
    <row r="10" spans="1:257">
      <c r="A10" s="83"/>
      <c r="B10" s="91"/>
      <c r="C10" s="83"/>
      <c r="D10" s="91"/>
      <c r="E10" s="83"/>
      <c r="F10" s="83"/>
    </row>
    <row r="11" spans="1:257" ht="40.5" customHeight="1">
      <c r="A11" s="48" t="s">
        <v>47</v>
      </c>
      <c r="B11" s="49" t="s">
        <v>111</v>
      </c>
      <c r="C11" s="49" t="s">
        <v>111</v>
      </c>
      <c r="D11" s="49" t="s">
        <v>111</v>
      </c>
      <c r="E11" s="48" t="s">
        <v>112</v>
      </c>
      <c r="F11" s="50" t="s">
        <v>53</v>
      </c>
    </row>
    <row r="12" spans="1:257">
      <c r="A12" s="21"/>
      <c r="B12" s="23"/>
      <c r="C12" s="24"/>
      <c r="D12" s="18"/>
      <c r="E12" s="51"/>
      <c r="F12" s="35"/>
    </row>
    <row r="13" spans="1:257">
      <c r="A13" s="21"/>
      <c r="B13" s="23"/>
      <c r="C13" s="24"/>
      <c r="D13" s="18"/>
      <c r="E13" s="51"/>
      <c r="F13" s="52"/>
    </row>
    <row r="14" spans="1:257">
      <c r="A14" s="21"/>
      <c r="B14" s="23"/>
      <c r="C14" s="24"/>
      <c r="D14" s="18"/>
      <c r="E14" s="51"/>
      <c r="F14" s="52"/>
    </row>
    <row r="15" spans="1:257">
      <c r="A15" s="21"/>
      <c r="B15" s="23"/>
      <c r="C15" s="24"/>
      <c r="D15" s="18"/>
      <c r="E15" s="51"/>
      <c r="F15" s="35"/>
    </row>
    <row r="16" spans="1:257">
      <c r="A16" s="21"/>
      <c r="B16" s="23"/>
      <c r="C16" s="24"/>
      <c r="D16" s="18"/>
      <c r="E16" s="51"/>
      <c r="F16" s="35"/>
    </row>
    <row r="17" spans="1:6">
      <c r="A17" s="21"/>
      <c r="B17" s="23"/>
      <c r="C17" s="24"/>
      <c r="D17" s="18"/>
      <c r="E17" s="51"/>
      <c r="F17" s="52"/>
    </row>
    <row r="18" spans="1:6">
      <c r="A18" s="21"/>
      <c r="B18" s="23"/>
      <c r="C18" s="24"/>
      <c r="D18" s="18"/>
      <c r="E18" s="51"/>
      <c r="F18" s="35"/>
    </row>
    <row r="19" spans="1:6">
      <c r="A19" s="21"/>
      <c r="B19" s="23"/>
      <c r="C19" s="24"/>
      <c r="D19" s="18"/>
      <c r="E19" s="51"/>
      <c r="F19" s="35"/>
    </row>
    <row r="20" spans="1:6">
      <c r="A20" s="21"/>
      <c r="B20" s="23"/>
      <c r="C20" s="24"/>
      <c r="D20" s="18"/>
      <c r="E20" s="51"/>
      <c r="F20" s="35"/>
    </row>
    <row r="21" spans="1:6">
      <c r="A21" s="21"/>
      <c r="B21" s="23"/>
      <c r="C21" s="24"/>
      <c r="D21" s="18"/>
      <c r="E21" s="51"/>
      <c r="F21" s="35"/>
    </row>
    <row r="22" spans="1:6">
      <c r="A22" s="53"/>
      <c r="B22" s="17"/>
      <c r="C22" s="17"/>
    </row>
    <row r="23" spans="1:6">
      <c r="D23" s="54" t="s">
        <v>70</v>
      </c>
    </row>
    <row r="24" spans="1:6" ht="15.75" customHeight="1">
      <c r="D24" s="54"/>
    </row>
    <row r="25" spans="1:6">
      <c r="A25" s="102" t="s">
        <v>17</v>
      </c>
      <c r="B25" s="102"/>
      <c r="C25" s="102"/>
      <c r="D25" s="102"/>
      <c r="E25" s="102"/>
      <c r="F25" s="102"/>
    </row>
    <row r="26" spans="1:6" ht="16.5" customHeight="1">
      <c r="A26" s="103" t="s">
        <v>113</v>
      </c>
      <c r="B26" s="103"/>
      <c r="C26" s="103"/>
      <c r="D26" s="55"/>
      <c r="E26" s="55"/>
      <c r="F26" s="55"/>
    </row>
  </sheetData>
  <mergeCells count="13">
    <mergeCell ref="F7:F10"/>
    <mergeCell ref="A25:F25"/>
    <mergeCell ref="A26:C26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ageMargins left="0" right="0" top="0.39370078740157505" bottom="0.39370078740157505" header="0" footer="0"/>
  <pageSetup paperSize="0" scale="46" fitToWidth="0" fitToHeight="0" pageOrder="overThenDown" orientation="landscape" horizontalDpi="0" verticalDpi="0" copies="0"/>
  <headerFooter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1"/>
  <sheetViews>
    <sheetView workbookViewId="0"/>
  </sheetViews>
  <sheetFormatPr defaultRowHeight="14.25"/>
  <cols>
    <col min="1" max="1" width="26.875" bestFit="1" customWidth="1"/>
    <col min="2" max="2" width="8.5" customWidth="1"/>
    <col min="3" max="3" width="14.875" bestFit="1" customWidth="1"/>
    <col min="4" max="4" width="11.375" bestFit="1" customWidth="1"/>
    <col min="5" max="5" width="16.25" bestFit="1" customWidth="1"/>
    <col min="6" max="6" width="23.25" bestFit="1" customWidth="1"/>
    <col min="7" max="1023" width="8.5" customWidth="1"/>
    <col min="1024" max="1024" width="7.25" customWidth="1"/>
    <col min="1025" max="1025" width="9" customWidth="1"/>
  </cols>
  <sheetData>
    <row r="1" spans="1:7" ht="15">
      <c r="A1" s="56" t="s">
        <v>114</v>
      </c>
      <c r="B1" s="56"/>
      <c r="C1" s="56" t="s">
        <v>115</v>
      </c>
      <c r="D1" s="56" t="s">
        <v>116</v>
      </c>
      <c r="E1" s="56" t="s">
        <v>117</v>
      </c>
      <c r="F1" s="56" t="s">
        <v>118</v>
      </c>
      <c r="G1" s="56"/>
    </row>
    <row r="2" spans="1:7">
      <c r="E2" s="57"/>
      <c r="F2" s="57"/>
      <c r="G2" s="57"/>
    </row>
    <row r="3" spans="1:7">
      <c r="E3" s="57"/>
      <c r="F3" s="57"/>
      <c r="G3" s="57"/>
    </row>
    <row r="4" spans="1:7">
      <c r="E4" s="57"/>
      <c r="F4" s="57"/>
      <c r="G4" s="57"/>
    </row>
    <row r="5" spans="1:7">
      <c r="E5" s="57"/>
      <c r="F5" s="57"/>
      <c r="G5" s="57"/>
    </row>
    <row r="6" spans="1:7">
      <c r="E6" s="57"/>
      <c r="F6" s="57"/>
      <c r="G6" s="57"/>
    </row>
    <row r="7" spans="1:7">
      <c r="F7" s="57"/>
      <c r="G7" s="57"/>
    </row>
    <row r="8" spans="1:7">
      <c r="G8" s="57"/>
    </row>
    <row r="9" spans="1:7">
      <c r="G9" s="57"/>
    </row>
    <row r="10" spans="1:7">
      <c r="G10" s="57"/>
    </row>
    <row r="11" spans="1:7">
      <c r="G11" s="57"/>
    </row>
    <row r="12" spans="1:7">
      <c r="E12" s="57"/>
      <c r="F12" s="57"/>
      <c r="G12" s="57"/>
    </row>
    <row r="13" spans="1:7">
      <c r="E13" s="57"/>
      <c r="F13" s="57"/>
      <c r="G13" s="57"/>
    </row>
    <row r="14" spans="1:7">
      <c r="E14" s="57"/>
      <c r="F14" s="57"/>
      <c r="G14" s="57"/>
    </row>
    <row r="15" spans="1:7">
      <c r="E15" s="57"/>
      <c r="F15" s="57"/>
      <c r="G15" s="57"/>
    </row>
    <row r="20" spans="2:5" ht="15">
      <c r="D20" s="58"/>
      <c r="E20" s="58"/>
    </row>
    <row r="21" spans="2:5" ht="15">
      <c r="E21" s="58"/>
    </row>
    <row r="22" spans="2:5">
      <c r="D22" s="57"/>
      <c r="E22" s="57"/>
    </row>
    <row r="23" spans="2:5">
      <c r="B23" s="59"/>
      <c r="C23" s="57"/>
      <c r="D23" s="57"/>
      <c r="E23" s="57"/>
    </row>
    <row r="24" spans="2:5">
      <c r="B24" s="59"/>
      <c r="C24" s="57"/>
      <c r="D24" s="57"/>
      <c r="E24" s="57"/>
    </row>
    <row r="25" spans="2:5">
      <c r="B25" s="59"/>
      <c r="C25" s="57"/>
      <c r="D25" s="57"/>
      <c r="E25" s="57"/>
    </row>
    <row r="26" spans="2:5">
      <c r="B26" s="59"/>
      <c r="C26" s="57"/>
      <c r="D26" s="57"/>
      <c r="E26" s="57"/>
    </row>
    <row r="27" spans="2:5">
      <c r="B27" s="59"/>
      <c r="C27" s="57"/>
      <c r="D27" s="57"/>
      <c r="E27" s="57"/>
    </row>
    <row r="28" spans="2:5">
      <c r="B28" s="59"/>
      <c r="C28" s="57"/>
      <c r="D28" s="57"/>
      <c r="E28" s="57"/>
    </row>
    <row r="29" spans="2:5">
      <c r="B29" s="59"/>
      <c r="C29" s="57"/>
      <c r="D29" s="57"/>
      <c r="E29" s="57"/>
    </row>
    <row r="30" spans="2:5">
      <c r="B30" s="59"/>
      <c r="C30" s="57"/>
      <c r="D30" s="57"/>
      <c r="E30" s="57"/>
    </row>
    <row r="31" spans="2:5">
      <c r="B31" s="59"/>
      <c r="C31" s="57"/>
      <c r="D31" s="57"/>
      <c r="E31" s="57"/>
    </row>
    <row r="32" spans="2:5">
      <c r="B32" s="59"/>
      <c r="C32" s="57"/>
      <c r="D32" s="57"/>
      <c r="E32" s="57"/>
    </row>
    <row r="33" spans="2:5">
      <c r="B33" s="59"/>
      <c r="C33" s="57"/>
      <c r="D33" s="57"/>
      <c r="E33" s="57"/>
    </row>
    <row r="34" spans="2:5">
      <c r="B34" s="59"/>
      <c r="C34" s="57"/>
      <c r="D34" s="57"/>
      <c r="E34" s="57"/>
    </row>
    <row r="35" spans="2:5">
      <c r="C35" s="57"/>
      <c r="D35" s="57"/>
      <c r="E35" s="57"/>
    </row>
    <row r="36" spans="2:5">
      <c r="C36" s="57"/>
      <c r="D36" s="57"/>
      <c r="E36" s="57"/>
    </row>
    <row r="41" spans="2:5">
      <c r="C41" s="57"/>
      <c r="D41" s="57"/>
    </row>
    <row r="42" spans="2:5">
      <c r="C42" s="57"/>
      <c r="D42" s="57"/>
    </row>
    <row r="43" spans="2:5">
      <c r="C43" s="57"/>
      <c r="D43" s="57"/>
    </row>
    <row r="44" spans="2:5">
      <c r="C44" s="57"/>
      <c r="D44" s="57"/>
    </row>
    <row r="45" spans="2:5">
      <c r="C45" s="57"/>
      <c r="D45" s="57"/>
    </row>
    <row r="46" spans="2:5">
      <c r="C46" s="57"/>
      <c r="D46" s="57"/>
    </row>
    <row r="47" spans="2:5">
      <c r="C47" s="57"/>
      <c r="D47" s="57"/>
    </row>
    <row r="48" spans="2:5">
      <c r="C48" s="57"/>
      <c r="D48" s="57"/>
    </row>
    <row r="49" spans="4:4">
      <c r="D49" s="57"/>
    </row>
    <row r="50" spans="4:4">
      <c r="D50" s="57"/>
    </row>
    <row r="51" spans="4:4">
      <c r="D51" s="57"/>
    </row>
  </sheetData>
  <pageMargins left="0" right="0" top="0.39370078740157505" bottom="0.39370078740157505" header="0" footer="0"/>
  <pageSetup paperSize="0" scale="46" fitToWidth="0" fitToHeight="0" pageOrder="overThenDown" orientation="landscape" horizontalDpi="0" verticalDpi="0" copies="0"/>
  <headerFooter>
    <oddHeader>&amp;C&amp;A</oddHeader>
    <oddFooter>&amp;CPagina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76362696147498ED82D265169435E" ma:contentTypeVersion="18" ma:contentTypeDescription="Creare un nuovo documento." ma:contentTypeScope="" ma:versionID="8f5db806249b0f27891c6749887eef7a">
  <xsd:schema xmlns:xsd="http://www.w3.org/2001/XMLSchema" xmlns:xs="http://www.w3.org/2001/XMLSchema" xmlns:p="http://schemas.microsoft.com/office/2006/metadata/properties" xmlns:ns2="80910db4-8957-4195-8f0c-d44ac69df0e9" xmlns:ns3="5eb89025-95cc-41b3-bdde-b6a6e17bc8c8" targetNamespace="http://schemas.microsoft.com/office/2006/metadata/properties" ma:root="true" ma:fieldsID="8fd3522afd070ac324622169881ef8bf" ns2:_="" ns3:_="">
    <xsd:import namespace="80910db4-8957-4195-8f0c-d44ac69df0e9"/>
    <xsd:import namespace="5eb89025-95cc-41b3-bdde-b6a6e17bc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10db4-8957-4195-8f0c-d44ac69df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ea28d910-150b-4789-84bc-f0ee7e7e46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89025-95cc-41b3-bdde-b6a6e17bc8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10c06d4-15c9-4919-82cb-6cb449a9d55a}" ma:internalName="TaxCatchAll" ma:showField="CatchAllData" ma:web="5eb89025-95cc-41b3-bdde-b6a6e17bc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9B32E8-8E6B-4A6A-A465-067216D8FD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9D4D52-DCC6-4D1C-AA61-9F6BF6B5A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910db4-8957-4195-8f0c-d44ac69df0e9"/>
    <ds:schemaRef ds:uri="5eb89025-95cc-41b3-bdde-b6a6e17bc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1145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Scheda_A</vt:lpstr>
      <vt:lpstr>Scheda_B</vt:lpstr>
      <vt:lpstr>Scheda_C</vt:lpstr>
      <vt:lpstr>Note</vt:lpstr>
      <vt:lpstr>Scheda_A!Area_stampa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Manao</dc:creator>
  <cp:lastModifiedBy>Carlo Manao</cp:lastModifiedBy>
  <cp:revision>209</cp:revision>
  <cp:lastPrinted>2022-10-11T12:09:52Z</cp:lastPrinted>
  <dcterms:created xsi:type="dcterms:W3CDTF">2018-06-16T06:37:48Z</dcterms:created>
  <dcterms:modified xsi:type="dcterms:W3CDTF">2023-10-27T15:14:29Z</dcterms:modified>
</cp:coreProperties>
</file>